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FOR" sheetId="1" r:id="rId1"/>
  </sheets>
  <definedNames>
    <definedName name="_Regression_Int" localSheetId="0" hidden="1">1</definedName>
    <definedName name="_xlnm.Print_Area" localSheetId="0">'TABLEFOR'!$A$1:$I$58</definedName>
    <definedName name="_xlnm.Print_Area">'TABLEFOR'!$A$1:$M$65</definedName>
    <definedName name="Print_Area_MI" localSheetId="0">'TABLEFOR'!$A$1:$J$70</definedName>
    <definedName name="PRINT_AREA_MI">'TABLEFOR'!$A$1:$M$65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<sst xmlns="http://schemas.openxmlformats.org/spreadsheetml/2006/main" count="102" uniqueCount="48">
  <si>
    <t xml:space="preserve"> </t>
  </si>
  <si>
    <t xml:space="preserve">        </t>
  </si>
  <si>
    <t xml:space="preserve">           (Rs.'000)</t>
  </si>
  <si>
    <t>State/Local Body</t>
  </si>
  <si>
    <t xml:space="preserve">  </t>
  </si>
  <si>
    <t>Source of income/</t>
  </si>
  <si>
    <t>1997-98</t>
  </si>
  <si>
    <t>1998-99</t>
  </si>
  <si>
    <t>Head of expenditure</t>
  </si>
  <si>
    <t xml:space="preserve">         1</t>
  </si>
  <si>
    <t>I.Tax Revenue</t>
  </si>
  <si>
    <t xml:space="preserve">   Property</t>
  </si>
  <si>
    <t xml:space="preserve">   Service</t>
  </si>
  <si>
    <t xml:space="preserve">   Octroi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</si>
  <si>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</si>
  <si>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</si>
  <si>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</si>
  <si>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</si>
  <si>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</si>
  <si>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>II.Non-tax revenue</t>
  </si>
  <si>
    <t>III.Ordinary grants</t>
  </si>
  <si>
    <t>I.Ordinary Expenditure</t>
  </si>
  <si>
    <t xml:space="preserve">   General administration</t>
  </si>
  <si>
    <t xml:space="preserve">    &amp; collection of revenue</t>
  </si>
  <si>
    <t xml:space="preserve">   Education</t>
  </si>
  <si>
    <t xml:space="preserve">   Public works</t>
  </si>
  <si>
    <t>II.Repayment of loans</t>
  </si>
  <si>
    <t>Total wages and salaries</t>
  </si>
  <si>
    <t xml:space="preserve"> paid to all employees</t>
  </si>
  <si>
    <t>LOCAL BODIES</t>
  </si>
  <si>
    <t xml:space="preserve"> -</t>
  </si>
  <si>
    <t>1999-00</t>
  </si>
  <si>
    <t>2000-01</t>
  </si>
  <si>
    <t>2001-02</t>
  </si>
  <si>
    <t>A. INCOME</t>
  </si>
  <si>
    <t>B.  EXPENDITURE</t>
  </si>
  <si>
    <t>1990-91</t>
  </si>
  <si>
    <t>2002-03</t>
  </si>
  <si>
    <t>2003-04</t>
  </si>
  <si>
    <t>MAHARASTRA-THANE</t>
  </si>
  <si>
    <t xml:space="preserve">    &amp; convenience</t>
  </si>
  <si>
    <t xml:space="preserve">   Public health Safety</t>
  </si>
  <si>
    <t xml:space="preserve">   Water Supply &amp; Drainage</t>
  </si>
  <si>
    <t xml:space="preserve">Note : The Expenditure on wages and salaries shown seperately and also include in the revenue expenditure in respective </t>
  </si>
  <si>
    <t xml:space="preserve">          heads of expenditure.</t>
  </si>
  <si>
    <t>Total ordinary income (I+II+III)</t>
  </si>
  <si>
    <t>Total revenue expenditure (I+II)</t>
  </si>
  <si>
    <t>Table 34.1-INCOME AND EXPENDITURE OF CORPORATIONS-contd.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</si>
</sst>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17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 horizontal="left"/>
      <protection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0" fontId="4" fillId="0" borderId="2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5" fillId="0" borderId="2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7"/>
  <sheetViews>
    <sheetView showGridLines="0" tabSelected="1" view="pageBreakPreview" zoomScale="85" zoomScaleNormal="75" zoomScaleSheetLayoutView="85" workbookViewId="0" topLeftCell="A1">
      <selection activeCell="N38" sqref="N38"/>
    </sheetView>
  </sheetViews>
  <sheetFormatPr defaultColWidth="9.625" defaultRowHeight="12.75"/>
  <cols>
    <col min="1" max="1" width="25.75390625" style="2" customWidth="1"/>
    <col min="2" max="2" width="8.25390625" style="2" customWidth="1"/>
    <col min="3" max="3" width="8.875" style="2" customWidth="1"/>
    <col min="4" max="7" width="8.625" style="2" customWidth="1"/>
    <col min="8" max="8" width="9.125" style="2" customWidth="1"/>
    <col min="9" max="9" width="9.375" style="2" customWidth="1"/>
    <col min="10" max="10" width="8.625" style="2" customWidth="1"/>
    <col min="11" max="16384" width="9.625" style="2" customWidth="1"/>
  </cols>
  <sheetData>
    <row r="1" spans="1:9" ht="12.75">
      <c r="A1" s="1" t="s">
        <v>0</v>
      </c>
      <c r="I1" s="2">
        <v>475</v>
      </c>
    </row>
    <row r="3" spans="1:13" ht="12.75">
      <c r="A3" s="35" t="s">
        <v>29</v>
      </c>
      <c r="B3" s="37"/>
      <c r="C3" s="37"/>
      <c r="D3" s="37"/>
      <c r="E3" s="37"/>
      <c r="F3" s="37"/>
      <c r="G3" s="37"/>
      <c r="H3" s="37"/>
      <c r="I3" s="37"/>
      <c r="M3" s="1" t="s">
        <v>0</v>
      </c>
    </row>
    <row r="5" spans="1:9" ht="12.75">
      <c r="A5" s="35" t="s">
        <v>47</v>
      </c>
      <c r="B5" s="36"/>
      <c r="C5" s="36"/>
      <c r="D5" s="36"/>
      <c r="E5" s="36"/>
      <c r="F5" s="36"/>
      <c r="G5" s="36"/>
      <c r="H5" s="36"/>
      <c r="I5" s="36"/>
    </row>
    <row r="6" spans="1:10" ht="12.75">
      <c r="A6" s="1" t="s">
        <v>1</v>
      </c>
      <c r="E6" s="1" t="s">
        <v>0</v>
      </c>
      <c r="I6" s="5" t="s">
        <v>2</v>
      </c>
      <c r="J6" s="1"/>
    </row>
    <row r="7" spans="1:14" ht="12.75">
      <c r="A7" s="6"/>
      <c r="B7" s="7"/>
      <c r="C7" s="7"/>
      <c r="D7" s="7"/>
      <c r="E7" s="7"/>
      <c r="F7" s="7"/>
      <c r="G7" s="7"/>
      <c r="H7" s="7"/>
      <c r="I7" s="7"/>
      <c r="K7" s="1" t="s">
        <v>0</v>
      </c>
      <c r="L7" s="1" t="s">
        <v>0</v>
      </c>
      <c r="M7" s="1" t="s">
        <v>0</v>
      </c>
      <c r="N7" s="1" t="s">
        <v>0</v>
      </c>
    </row>
    <row r="8" spans="1:13" ht="12.75">
      <c r="A8" s="8" t="s">
        <v>3</v>
      </c>
      <c r="B8" s="38" t="s">
        <v>39</v>
      </c>
      <c r="C8" s="39"/>
      <c r="D8" s="39"/>
      <c r="E8" s="39"/>
      <c r="F8" s="39"/>
      <c r="G8" s="39"/>
      <c r="H8" s="39"/>
      <c r="I8" s="39"/>
      <c r="J8" s="9"/>
      <c r="K8" s="9"/>
      <c r="L8" s="9"/>
      <c r="M8" s="9"/>
    </row>
    <row r="9" spans="1:14" ht="12.75">
      <c r="A9" s="8" t="s">
        <v>0</v>
      </c>
      <c r="B9" s="10"/>
      <c r="C9" s="10"/>
      <c r="D9" s="10"/>
      <c r="E9" s="10"/>
      <c r="F9" s="10"/>
      <c r="G9" s="10"/>
      <c r="H9" s="10"/>
      <c r="I9" s="10"/>
      <c r="J9" s="11"/>
      <c r="K9" s="9"/>
      <c r="L9" s="9"/>
      <c r="M9" s="12" t="s">
        <v>0</v>
      </c>
      <c r="N9" s="1" t="s">
        <v>4</v>
      </c>
    </row>
    <row r="10" spans="1:13" ht="12.75">
      <c r="A10" s="8" t="s">
        <v>5</v>
      </c>
      <c r="B10" s="13" t="s">
        <v>36</v>
      </c>
      <c r="C10" s="13" t="s">
        <v>6</v>
      </c>
      <c r="D10" s="13" t="s">
        <v>7</v>
      </c>
      <c r="E10" s="14" t="s">
        <v>31</v>
      </c>
      <c r="F10" s="14" t="s">
        <v>32</v>
      </c>
      <c r="G10" s="14" t="s">
        <v>33</v>
      </c>
      <c r="H10" s="14" t="s">
        <v>37</v>
      </c>
      <c r="I10" s="14" t="s">
        <v>38</v>
      </c>
      <c r="J10" s="15"/>
      <c r="K10" s="9"/>
      <c r="L10" s="9"/>
      <c r="M10" s="9"/>
    </row>
    <row r="11" spans="1:9" ht="12.75">
      <c r="A11" s="8" t="s">
        <v>8</v>
      </c>
      <c r="B11" s="16"/>
      <c r="C11" s="17"/>
      <c r="D11" s="17"/>
      <c r="E11" s="16"/>
      <c r="F11" s="16"/>
      <c r="G11" s="16"/>
      <c r="H11" s="8" t="s">
        <v>0</v>
      </c>
      <c r="I11" s="17"/>
    </row>
    <row r="12" spans="1:14" ht="12.75">
      <c r="A12" s="18"/>
      <c r="B12" s="19"/>
      <c r="C12" s="20"/>
      <c r="D12" s="20"/>
      <c r="E12" s="19"/>
      <c r="F12" s="19"/>
      <c r="G12" s="19"/>
      <c r="H12" s="19"/>
      <c r="I12" s="19"/>
      <c r="K12" s="1" t="s">
        <v>0</v>
      </c>
      <c r="N12" s="1" t="s">
        <v>0</v>
      </c>
    </row>
    <row r="13" spans="1:14" ht="12.75">
      <c r="A13" s="8" t="s">
        <v>9</v>
      </c>
      <c r="B13" s="21">
        <v>2</v>
      </c>
      <c r="C13" s="21">
        <v>3</v>
      </c>
      <c r="D13" s="21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22"/>
      <c r="N13" s="1" t="s">
        <v>0</v>
      </c>
    </row>
    <row r="14" spans="1:14" ht="12.75">
      <c r="A14" s="18"/>
      <c r="B14" s="19"/>
      <c r="C14" s="20"/>
      <c r="D14" s="20"/>
      <c r="E14" s="19"/>
      <c r="F14" s="19"/>
      <c r="G14" s="19"/>
      <c r="H14" s="19"/>
      <c r="I14" s="20"/>
      <c r="K14" s="1" t="s">
        <v>0</v>
      </c>
      <c r="N14" s="1" t="s">
        <v>0</v>
      </c>
    </row>
    <row r="16" spans="1:9" ht="12.75">
      <c r="A16" s="35" t="s">
        <v>34</v>
      </c>
      <c r="B16" s="36"/>
      <c r="C16" s="36"/>
      <c r="D16" s="36"/>
      <c r="E16" s="36"/>
      <c r="F16" s="36"/>
      <c r="G16" s="36"/>
      <c r="H16" s="36"/>
      <c r="I16" s="36"/>
    </row>
    <row r="18" spans="1:10" ht="12.75">
      <c r="A18" s="8" t="s">
        <v>10</v>
      </c>
      <c r="B18" s="29">
        <f>SUM(B20:B27)</f>
        <v>608116.363</v>
      </c>
      <c r="C18" s="29">
        <f>SUM(C20:C27)</f>
        <v>1408882.6600000001</v>
      </c>
      <c r="D18" s="29">
        <f aca="true" t="shared" si="0" ref="D18:I18">SUM(D20:D27)</f>
        <v>1569878.135</v>
      </c>
      <c r="E18" s="29">
        <f t="shared" si="0"/>
        <v>2017233.949</v>
      </c>
      <c r="F18" s="29">
        <f t="shared" si="0"/>
        <v>2185502.555</v>
      </c>
      <c r="G18" s="29">
        <f t="shared" si="0"/>
        <v>2131334.0889999997</v>
      </c>
      <c r="H18" s="29">
        <f t="shared" si="0"/>
        <v>2334332.401</v>
      </c>
      <c r="I18" s="29">
        <f t="shared" si="0"/>
        <v>2503202.59</v>
      </c>
      <c r="J18" s="24"/>
    </row>
    <row r="19" spans="2:12" ht="12.75">
      <c r="B19" s="23"/>
      <c r="C19" s="23"/>
      <c r="D19" s="25"/>
      <c r="E19" s="25"/>
      <c r="F19" s="25"/>
      <c r="G19" s="24"/>
      <c r="H19" s="24"/>
      <c r="I19" s="24"/>
      <c r="J19" s="26"/>
      <c r="K19" s="26"/>
      <c r="L19" s="26"/>
    </row>
    <row r="20" spans="1:12" ht="12.75">
      <c r="A20" s="1" t="s">
        <v>11</v>
      </c>
      <c r="B20" s="23">
        <v>47378.098</v>
      </c>
      <c r="C20" s="23">
        <v>280939.818</v>
      </c>
      <c r="D20" s="25">
        <v>298713.152</v>
      </c>
      <c r="E20" s="25">
        <v>431386.382</v>
      </c>
      <c r="F20" s="25">
        <v>486233.617</v>
      </c>
      <c r="G20" s="24">
        <v>489949.945</v>
      </c>
      <c r="H20" s="24">
        <v>529954.291</v>
      </c>
      <c r="I20" s="24">
        <v>604063.997</v>
      </c>
      <c r="J20" s="26"/>
      <c r="K20" s="26"/>
      <c r="L20" s="26"/>
    </row>
    <row r="21" spans="1:12" ht="12.75">
      <c r="A21" s="1" t="s">
        <v>12</v>
      </c>
      <c r="B21" s="23" t="s">
        <v>30</v>
      </c>
      <c r="C21" s="23" t="s">
        <v>30</v>
      </c>
      <c r="D21" s="23" t="s">
        <v>30</v>
      </c>
      <c r="E21" s="23" t="s">
        <v>30</v>
      </c>
      <c r="F21" s="23" t="s">
        <v>30</v>
      </c>
      <c r="G21" s="23" t="s">
        <v>30</v>
      </c>
      <c r="H21" s="23" t="s">
        <v>30</v>
      </c>
      <c r="I21" s="23" t="s">
        <v>30</v>
      </c>
      <c r="J21" s="26"/>
      <c r="K21" s="26"/>
      <c r="L21" s="26"/>
    </row>
    <row r="22" spans="1:12" ht="12.75">
      <c r="A22" s="1" t="s">
        <v>13</v>
      </c>
      <c r="B22" s="23">
        <v>560295.796</v>
      </c>
      <c r="C22" s="23">
        <v>1125329.215</v>
      </c>
      <c r="D22" s="23">
        <v>1268156.384</v>
      </c>
      <c r="E22" s="23">
        <v>1579576.156</v>
      </c>
      <c r="F22" s="23">
        <v>1690398.198</v>
      </c>
      <c r="G22" s="24">
        <v>1630958.517</v>
      </c>
      <c r="H22" s="24">
        <v>1793004.302</v>
      </c>
      <c r="I22" s="24">
        <v>1882120.255</v>
      </c>
      <c r="J22" s="26"/>
      <c r="K22" s="26"/>
      <c r="L22" s="26"/>
    </row>
    <row r="23" spans="1:12" ht="12.75">
      <c r="A23" s="1" t="s">
        <v>14</v>
      </c>
      <c r="B23" s="23" t="s">
        <v>30</v>
      </c>
      <c r="C23" s="23" t="s">
        <v>30</v>
      </c>
      <c r="D23" s="23" t="s">
        <v>30</v>
      </c>
      <c r="E23" s="23" t="s">
        <v>30</v>
      </c>
      <c r="F23" s="23" t="s">
        <v>30</v>
      </c>
      <c r="G23" s="23" t="s">
        <v>30</v>
      </c>
      <c r="H23" s="23" t="s">
        <v>30</v>
      </c>
      <c r="I23" s="23" t="s">
        <v>30</v>
      </c>
      <c r="J23" s="26"/>
      <c r="K23" s="26"/>
      <c r="L23" s="26"/>
    </row>
    <row r="24" spans="1:12" ht="12.75">
      <c r="A24" s="1" t="s">
        <v>15</v>
      </c>
      <c r="B24" s="23" t="s">
        <v>30</v>
      </c>
      <c r="C24" s="23" t="s">
        <v>30</v>
      </c>
      <c r="D24" s="23" t="s">
        <v>30</v>
      </c>
      <c r="E24" s="23" t="s">
        <v>30</v>
      </c>
      <c r="F24" s="23" t="s">
        <v>30</v>
      </c>
      <c r="G24" s="23" t="s">
        <v>30</v>
      </c>
      <c r="H24" s="23" t="s">
        <v>30</v>
      </c>
      <c r="I24" s="23" t="s">
        <v>30</v>
      </c>
      <c r="J24" s="26"/>
      <c r="K24" s="26"/>
      <c r="L24" s="26"/>
    </row>
    <row r="25" spans="1:12" ht="12.75">
      <c r="A25" s="1" t="s">
        <v>16</v>
      </c>
      <c r="B25" s="23" t="s">
        <v>30</v>
      </c>
      <c r="C25" s="23" t="s">
        <v>30</v>
      </c>
      <c r="D25" s="23" t="s">
        <v>30</v>
      </c>
      <c r="E25" s="23" t="s">
        <v>30</v>
      </c>
      <c r="F25" s="23" t="s">
        <v>30</v>
      </c>
      <c r="G25" s="23" t="s">
        <v>30</v>
      </c>
      <c r="H25" s="23" t="s">
        <v>30</v>
      </c>
      <c r="I25" s="23" t="s">
        <v>30</v>
      </c>
      <c r="J25" s="26"/>
      <c r="K25" s="26"/>
      <c r="L25" s="26"/>
    </row>
    <row r="26" spans="1:12" ht="12.75">
      <c r="A26" s="1" t="s">
        <v>17</v>
      </c>
      <c r="B26" s="23" t="s">
        <v>30</v>
      </c>
      <c r="C26" s="23" t="s">
        <v>30</v>
      </c>
      <c r="D26" s="23" t="s">
        <v>30</v>
      </c>
      <c r="E26" s="23" t="s">
        <v>30</v>
      </c>
      <c r="F26" s="23" t="s">
        <v>30</v>
      </c>
      <c r="G26" s="23" t="s">
        <v>30</v>
      </c>
      <c r="H26" s="23" t="s">
        <v>30</v>
      </c>
      <c r="I26" s="23" t="s">
        <v>30</v>
      </c>
      <c r="J26" s="26"/>
      <c r="K26" s="26"/>
      <c r="L26" s="26"/>
    </row>
    <row r="27" spans="1:12" ht="12.75">
      <c r="A27" s="1" t="s">
        <v>18</v>
      </c>
      <c r="B27" s="23">
        <v>442.469</v>
      </c>
      <c r="C27" s="23">
        <v>2613.627</v>
      </c>
      <c r="D27" s="23">
        <v>3008.599</v>
      </c>
      <c r="E27" s="23">
        <v>6271.411</v>
      </c>
      <c r="F27" s="23">
        <v>8870.74</v>
      </c>
      <c r="G27" s="23">
        <v>10425.627</v>
      </c>
      <c r="H27" s="23">
        <v>11373.808</v>
      </c>
      <c r="I27" s="23">
        <v>17018.338</v>
      </c>
      <c r="J27" s="26"/>
      <c r="K27" s="26"/>
      <c r="L27" s="26"/>
    </row>
    <row r="28" spans="2:12" ht="12.75">
      <c r="B28" s="23"/>
      <c r="C28" s="23"/>
      <c r="D28" s="25"/>
      <c r="E28" s="25"/>
      <c r="F28" s="25"/>
      <c r="G28" s="24"/>
      <c r="H28" s="24"/>
      <c r="I28" s="24"/>
      <c r="J28" s="26"/>
      <c r="K28" s="26"/>
      <c r="L28" s="26"/>
    </row>
    <row r="29" spans="1:12" ht="12.75">
      <c r="A29" s="8" t="s">
        <v>19</v>
      </c>
      <c r="B29" s="29">
        <v>117023.188</v>
      </c>
      <c r="C29" s="29">
        <v>281464.238</v>
      </c>
      <c r="D29" s="31">
        <v>342756.74</v>
      </c>
      <c r="E29" s="31">
        <v>332461.384</v>
      </c>
      <c r="F29" s="31">
        <v>442491.009</v>
      </c>
      <c r="G29" s="30">
        <v>414811.178</v>
      </c>
      <c r="H29" s="30">
        <v>742979.248</v>
      </c>
      <c r="I29" s="30">
        <v>788151.728</v>
      </c>
      <c r="J29" s="26"/>
      <c r="K29" s="26"/>
      <c r="L29" s="26"/>
    </row>
    <row r="30" spans="1:12" ht="12.75">
      <c r="A30" s="17"/>
      <c r="B30" s="29"/>
      <c r="C30" s="29"/>
      <c r="D30" s="31"/>
      <c r="E30" s="31"/>
      <c r="F30" s="31"/>
      <c r="G30" s="30"/>
      <c r="H30" s="30"/>
      <c r="I30" s="30"/>
      <c r="J30" s="26"/>
      <c r="K30" s="26"/>
      <c r="L30" s="26"/>
    </row>
    <row r="31" spans="1:12" ht="12.75">
      <c r="A31" s="8" t="s">
        <v>20</v>
      </c>
      <c r="B31" s="29">
        <v>30760.655</v>
      </c>
      <c r="C31" s="29">
        <v>23861.153</v>
      </c>
      <c r="D31" s="31">
        <v>86430.826</v>
      </c>
      <c r="E31" s="31">
        <v>57780.168</v>
      </c>
      <c r="F31" s="31">
        <v>30399.356</v>
      </c>
      <c r="G31" s="30">
        <v>37658.798</v>
      </c>
      <c r="H31" s="30">
        <v>73891.598</v>
      </c>
      <c r="I31" s="30">
        <v>117308.989</v>
      </c>
      <c r="J31" s="26"/>
      <c r="K31" s="26"/>
      <c r="L31" s="26"/>
    </row>
    <row r="32" spans="1:12" ht="12.75">
      <c r="A32" s="1"/>
      <c r="B32" s="23"/>
      <c r="C32" s="23"/>
      <c r="D32" s="25"/>
      <c r="E32" s="25"/>
      <c r="F32" s="25"/>
      <c r="G32" s="24"/>
      <c r="H32" s="24"/>
      <c r="I32" s="24"/>
      <c r="J32" s="26"/>
      <c r="K32" s="26"/>
      <c r="L32" s="26"/>
    </row>
    <row r="33" spans="1:12" ht="12.75">
      <c r="A33" s="8" t="s">
        <v>45</v>
      </c>
      <c r="B33" s="29">
        <f>+B18+B29+B31</f>
        <v>755900.206</v>
      </c>
      <c r="C33" s="29">
        <f aca="true" t="shared" si="1" ref="C33:I33">+C18+C29+C31</f>
        <v>1714208.051</v>
      </c>
      <c r="D33" s="29">
        <f t="shared" si="1"/>
        <v>1999065.701</v>
      </c>
      <c r="E33" s="29">
        <f t="shared" si="1"/>
        <v>2407475.501</v>
      </c>
      <c r="F33" s="29">
        <f t="shared" si="1"/>
        <v>2658392.9200000004</v>
      </c>
      <c r="G33" s="29">
        <f t="shared" si="1"/>
        <v>2583804.0649999995</v>
      </c>
      <c r="H33" s="29">
        <f t="shared" si="1"/>
        <v>3151203.2470000004</v>
      </c>
      <c r="I33" s="29">
        <f t="shared" si="1"/>
        <v>3408663.307</v>
      </c>
      <c r="J33" s="23"/>
      <c r="K33" s="26"/>
      <c r="L33" s="26"/>
    </row>
    <row r="34" ht="12.75">
      <c r="B34" s="9"/>
    </row>
    <row r="36" spans="1:9" ht="12.75">
      <c r="A36" s="35" t="s">
        <v>35</v>
      </c>
      <c r="B36" s="36"/>
      <c r="C36" s="36"/>
      <c r="D36" s="36"/>
      <c r="E36" s="36"/>
      <c r="F36" s="36"/>
      <c r="G36" s="36"/>
      <c r="H36" s="36"/>
      <c r="I36" s="36"/>
    </row>
    <row r="37" spans="1:9" ht="12.75">
      <c r="A37" s="3"/>
      <c r="B37" s="4"/>
      <c r="C37" s="4"/>
      <c r="D37" s="4"/>
      <c r="E37" s="4"/>
      <c r="F37" s="4"/>
      <c r="G37" s="4"/>
      <c r="H37" s="4"/>
      <c r="I37" s="4"/>
    </row>
    <row r="38" spans="1:12" ht="12.75">
      <c r="A38" s="8" t="s">
        <v>21</v>
      </c>
      <c r="B38" s="30">
        <f>SUM(B41:B47)</f>
        <v>487005.2409999999</v>
      </c>
      <c r="C38" s="30">
        <f>SUM(C41:C47)</f>
        <v>1111324.775</v>
      </c>
      <c r="D38" s="30">
        <f aca="true" t="shared" si="2" ref="D38:I38">SUM(D41:D47)</f>
        <v>1316239.56</v>
      </c>
      <c r="E38" s="30">
        <f t="shared" si="2"/>
        <v>1475213.178</v>
      </c>
      <c r="F38" s="30">
        <f t="shared" si="2"/>
        <v>1649241.2240000002</v>
      </c>
      <c r="G38" s="30">
        <f t="shared" si="2"/>
        <v>1709740.099</v>
      </c>
      <c r="H38" s="30">
        <f t="shared" si="2"/>
        <v>2088731.258</v>
      </c>
      <c r="I38" s="30">
        <f t="shared" si="2"/>
        <v>2416535.506</v>
      </c>
      <c r="J38" s="26"/>
      <c r="K38" s="26"/>
      <c r="L38" s="26"/>
    </row>
    <row r="39" spans="2:9" ht="12.75">
      <c r="B39" s="24"/>
      <c r="C39" s="24"/>
      <c r="D39" s="24"/>
      <c r="E39" s="24"/>
      <c r="F39" s="24"/>
      <c r="G39" s="24"/>
      <c r="H39" s="24"/>
      <c r="I39" s="24"/>
    </row>
    <row r="40" spans="1:9" ht="12.75">
      <c r="A40" s="1" t="s">
        <v>22</v>
      </c>
      <c r="B40" s="24"/>
      <c r="C40" s="24"/>
      <c r="D40" s="24"/>
      <c r="E40" s="24"/>
      <c r="F40" s="24"/>
      <c r="G40" s="24"/>
      <c r="H40" s="24"/>
      <c r="I40" s="24"/>
    </row>
    <row r="41" spans="1:9" ht="12.75">
      <c r="A41" s="1" t="s">
        <v>23</v>
      </c>
      <c r="B41" s="24">
        <v>52581.015</v>
      </c>
      <c r="C41" s="24">
        <v>111231.413</v>
      </c>
      <c r="D41" s="24">
        <v>155873.072</v>
      </c>
      <c r="E41" s="24">
        <v>155092.878</v>
      </c>
      <c r="F41" s="24">
        <v>246825.427</v>
      </c>
      <c r="G41" s="24">
        <v>232458.178</v>
      </c>
      <c r="H41" s="24">
        <v>288020.595</v>
      </c>
      <c r="I41" s="24">
        <v>347357.344</v>
      </c>
    </row>
    <row r="42" spans="1:12" ht="12.75">
      <c r="A42" s="1" t="s">
        <v>41</v>
      </c>
      <c r="B42" s="24"/>
      <c r="C42" s="24"/>
      <c r="D42" s="27"/>
      <c r="E42" s="27"/>
      <c r="F42" s="27"/>
      <c r="G42" s="24"/>
      <c r="H42" s="24"/>
      <c r="I42" s="24"/>
      <c r="J42" s="26"/>
      <c r="K42" s="26"/>
      <c r="L42" s="26"/>
    </row>
    <row r="43" spans="1:9" ht="12.75">
      <c r="A43" s="1" t="s">
        <v>40</v>
      </c>
      <c r="B43" s="24">
        <v>156135.442</v>
      </c>
      <c r="C43" s="24">
        <v>438688.743</v>
      </c>
      <c r="D43" s="24">
        <v>591056.632</v>
      </c>
      <c r="E43" s="24">
        <v>594738.434</v>
      </c>
      <c r="F43" s="24">
        <v>642132.296</v>
      </c>
      <c r="G43" s="24">
        <v>637579.173</v>
      </c>
      <c r="H43" s="24">
        <v>817174.722</v>
      </c>
      <c r="I43" s="24">
        <v>946229.884</v>
      </c>
    </row>
    <row r="44" spans="1:12" ht="12.75">
      <c r="A44" s="1" t="s">
        <v>24</v>
      </c>
      <c r="B44" s="24">
        <v>119423.643</v>
      </c>
      <c r="C44" s="24">
        <v>170726.967</v>
      </c>
      <c r="D44" s="27">
        <v>203561.631</v>
      </c>
      <c r="E44" s="27">
        <v>215298</v>
      </c>
      <c r="F44" s="27">
        <v>178126.357</v>
      </c>
      <c r="G44" s="24">
        <v>244478.132</v>
      </c>
      <c r="H44" s="24">
        <v>254310.373</v>
      </c>
      <c r="I44" s="24">
        <v>344247.47</v>
      </c>
      <c r="J44" s="26"/>
      <c r="K44" s="26"/>
      <c r="L44" s="26"/>
    </row>
    <row r="45" spans="1:12" ht="12.75">
      <c r="A45" s="1" t="s">
        <v>25</v>
      </c>
      <c r="B45" s="24">
        <v>38524.068</v>
      </c>
      <c r="C45" s="24">
        <v>47922.101</v>
      </c>
      <c r="D45" s="27">
        <v>68294.12</v>
      </c>
      <c r="E45" s="27">
        <v>67386.289</v>
      </c>
      <c r="F45" s="27">
        <v>61390.83</v>
      </c>
      <c r="G45" s="24">
        <v>91701.17</v>
      </c>
      <c r="H45" s="24">
        <v>96111.762</v>
      </c>
      <c r="I45" s="24">
        <v>99323.715</v>
      </c>
      <c r="J45" s="26"/>
      <c r="K45" s="26"/>
      <c r="L45" s="26"/>
    </row>
    <row r="46" spans="1:12" ht="12.75">
      <c r="A46" s="1" t="s">
        <v>42</v>
      </c>
      <c r="B46" s="24">
        <v>113513.247</v>
      </c>
      <c r="C46" s="24">
        <v>335809.69</v>
      </c>
      <c r="D46" s="27">
        <v>290002.713</v>
      </c>
      <c r="E46" s="27">
        <v>427422.119</v>
      </c>
      <c r="F46" s="27">
        <v>509080.213</v>
      </c>
      <c r="G46" s="24">
        <v>474833.847</v>
      </c>
      <c r="H46" s="24">
        <v>615243.451</v>
      </c>
      <c r="I46" s="24">
        <v>671113.254</v>
      </c>
      <c r="J46" s="26"/>
      <c r="K46" s="26"/>
      <c r="L46" s="26"/>
    </row>
    <row r="47" spans="1:12" ht="12.75">
      <c r="A47" s="1" t="s">
        <v>18</v>
      </c>
      <c r="B47" s="24">
        <v>6827.826</v>
      </c>
      <c r="C47" s="24">
        <v>6945.861</v>
      </c>
      <c r="D47" s="27">
        <v>7451.392</v>
      </c>
      <c r="E47" s="27">
        <v>15275.458</v>
      </c>
      <c r="F47" s="27">
        <v>11686.101</v>
      </c>
      <c r="G47" s="24">
        <v>28689.599</v>
      </c>
      <c r="H47" s="24">
        <v>17870.355</v>
      </c>
      <c r="I47" s="24">
        <v>8263.839</v>
      </c>
      <c r="J47" s="26"/>
      <c r="K47" s="26"/>
      <c r="L47" s="26"/>
    </row>
    <row r="48" spans="2:9" ht="12.75">
      <c r="B48" s="24"/>
      <c r="C48" s="24"/>
      <c r="D48" s="24"/>
      <c r="E48" s="24"/>
      <c r="F48" s="24"/>
      <c r="G48" s="24"/>
      <c r="H48" s="24"/>
      <c r="I48" s="24"/>
    </row>
    <row r="49" spans="1:12" ht="12.75">
      <c r="A49" s="8" t="s">
        <v>26</v>
      </c>
      <c r="B49" s="29">
        <v>41507.295</v>
      </c>
      <c r="C49" s="29">
        <v>133787.778</v>
      </c>
      <c r="D49" s="30">
        <v>92021.86</v>
      </c>
      <c r="E49" s="29">
        <v>98448.573</v>
      </c>
      <c r="F49" s="29">
        <v>96535.648</v>
      </c>
      <c r="G49" s="29">
        <v>68591.284</v>
      </c>
      <c r="H49" s="30">
        <v>176963.258</v>
      </c>
      <c r="I49" s="30">
        <v>283329.776</v>
      </c>
      <c r="J49" s="26"/>
      <c r="K49" s="26"/>
      <c r="L49" s="26"/>
    </row>
    <row r="50" spans="2:9" ht="12.75">
      <c r="B50" s="24"/>
      <c r="C50" s="24"/>
      <c r="D50" s="24"/>
      <c r="E50" s="24"/>
      <c r="F50" s="24"/>
      <c r="G50" s="24"/>
      <c r="H50" s="24"/>
      <c r="I50" s="24"/>
    </row>
    <row r="51" spans="1:12" ht="12.75">
      <c r="A51" s="8" t="s">
        <v>46</v>
      </c>
      <c r="B51" s="30">
        <f>+B38+B49</f>
        <v>528512.536</v>
      </c>
      <c r="C51" s="30">
        <f aca="true" t="shared" si="3" ref="C51:I51">+C38+C49</f>
        <v>1245112.5529999998</v>
      </c>
      <c r="D51" s="30">
        <f t="shared" si="3"/>
        <v>1408261.4200000002</v>
      </c>
      <c r="E51" s="30">
        <f t="shared" si="3"/>
        <v>1573661.7510000002</v>
      </c>
      <c r="F51" s="30">
        <f t="shared" si="3"/>
        <v>1745776.8720000002</v>
      </c>
      <c r="G51" s="30">
        <f t="shared" si="3"/>
        <v>1778331.383</v>
      </c>
      <c r="H51" s="30">
        <f t="shared" si="3"/>
        <v>2265694.516</v>
      </c>
      <c r="I51" s="30">
        <f t="shared" si="3"/>
        <v>2699865.282</v>
      </c>
      <c r="J51" s="26"/>
      <c r="K51" s="26"/>
      <c r="L51" s="26"/>
    </row>
    <row r="52" spans="2:9" ht="12.75">
      <c r="B52" s="24"/>
      <c r="C52" s="24"/>
      <c r="D52" s="24"/>
      <c r="E52" s="24"/>
      <c r="F52" s="24"/>
      <c r="G52" s="24"/>
      <c r="H52" s="24"/>
      <c r="I52" s="24"/>
    </row>
    <row r="53" spans="1:10" ht="12.75">
      <c r="A53" s="1" t="s">
        <v>27</v>
      </c>
      <c r="B53" s="24"/>
      <c r="C53" s="24"/>
      <c r="D53" s="24"/>
      <c r="E53" s="24"/>
      <c r="F53" s="24"/>
      <c r="G53" s="24"/>
      <c r="H53" s="24"/>
      <c r="I53" s="24"/>
      <c r="J53" s="26"/>
    </row>
    <row r="54" spans="1:9" ht="12.75">
      <c r="A54" s="1" t="s">
        <v>28</v>
      </c>
      <c r="B54" s="24">
        <v>244103.638</v>
      </c>
      <c r="C54" s="24">
        <v>621409.46</v>
      </c>
      <c r="D54" s="24">
        <v>802922.419</v>
      </c>
      <c r="E54" s="24">
        <v>727758.202</v>
      </c>
      <c r="F54" s="24">
        <v>718911.074</v>
      </c>
      <c r="G54" s="24">
        <v>756346.746</v>
      </c>
      <c r="H54" s="24">
        <v>912436.934</v>
      </c>
      <c r="I54" s="24">
        <v>9819786.531</v>
      </c>
    </row>
    <row r="55" spans="1:9" ht="12.75">
      <c r="A55" s="6"/>
      <c r="B55" s="28"/>
      <c r="C55" s="7"/>
      <c r="D55" s="7"/>
      <c r="E55" s="7"/>
      <c r="F55" s="7"/>
      <c r="G55" s="7"/>
      <c r="H55" s="7"/>
      <c r="I55" s="7"/>
    </row>
    <row r="56" spans="1:9" ht="12.75">
      <c r="A56" s="32" t="s">
        <v>43</v>
      </c>
      <c r="B56" s="32"/>
      <c r="C56" s="32"/>
      <c r="D56" s="32"/>
      <c r="E56" s="32"/>
      <c r="F56" s="32"/>
      <c r="G56" s="32"/>
      <c r="H56" s="32"/>
      <c r="I56" s="32"/>
    </row>
    <row r="57" spans="1:9" ht="12.75">
      <c r="A57" s="33" t="s">
        <v>44</v>
      </c>
      <c r="B57" s="34"/>
      <c r="C57" s="34"/>
      <c r="D57" s="34"/>
      <c r="E57" s="34"/>
      <c r="F57" s="34"/>
      <c r="G57" s="34"/>
      <c r="H57" s="34"/>
      <c r="I57" s="34"/>
    </row>
  </sheetData>
  <mergeCells count="7">
    <mergeCell ref="A56:I56"/>
    <mergeCell ref="A57:I57"/>
    <mergeCell ref="A36:I36"/>
    <mergeCell ref="A3:I3"/>
    <mergeCell ref="A5:I5"/>
    <mergeCell ref="B8:I8"/>
    <mergeCell ref="A16:I16"/>
  </mergeCells>
  <printOptions horizontalCentered="1"/>
  <pageMargins left="0.32" right="0.2362204724409449" top="0.31496062992125984" bottom="0.5118110236220472" header="0" footer="0"/>
  <pageSetup horizontalDpi="200" verticalDpi="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2008-03-28T08:25:25Z</cp:lastPrinted>
  <dcterms:created xsi:type="dcterms:W3CDTF">2001-02-15T16:54:23Z</dcterms:created>
  <dcterms:modified xsi:type="dcterms:W3CDTF">2010-08-06T11:04:07Z</dcterms:modified>
  <cp:category/>
  <cp:version/>
  <cp:contentType/>
  <cp:contentStatus/>
</cp:coreProperties>
</file>